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tabRatio="375" activeTab="0"/>
  </bookViews>
  <sheets>
    <sheet name="Reiseregning mal" sheetId="1" r:id="rId1"/>
    <sheet name="Statens satser" sheetId="2" r:id="rId2"/>
  </sheets>
  <definedNames>
    <definedName name="_xlnm.Print_Area" localSheetId="0">'Reiseregning mal'!$A$1:$Q$272</definedName>
  </definedNames>
  <calcPr fullCalcOnLoad="1"/>
</workbook>
</file>

<file path=xl/sharedStrings.xml><?xml version="1.0" encoding="utf-8"?>
<sst xmlns="http://schemas.openxmlformats.org/spreadsheetml/2006/main" count="288" uniqueCount="263">
  <si>
    <t xml:space="preserve">Reiseregning for </t>
  </si>
  <si>
    <t>Personopplysninger</t>
  </si>
  <si>
    <t>Detaljer reise</t>
  </si>
  <si>
    <t>Navn:</t>
  </si>
  <si>
    <t>Startdato:</t>
  </si>
  <si>
    <t>Klokkeslett:</t>
  </si>
  <si>
    <t>Adresse:</t>
  </si>
  <si>
    <t>Sluttdato:</t>
  </si>
  <si>
    <t>Antall døgn:</t>
  </si>
  <si>
    <t>Formål med reisen:</t>
  </si>
  <si>
    <t>Reiserute:</t>
  </si>
  <si>
    <t>Sats</t>
  </si>
  <si>
    <t>Beløp</t>
  </si>
  <si>
    <t>Kilometer (bruk av privat bil)</t>
  </si>
  <si>
    <t>Fra/til</t>
  </si>
  <si>
    <t>Dato</t>
  </si>
  <si>
    <t>Beskrivelse</t>
  </si>
  <si>
    <t>Signatur:</t>
  </si>
  <si>
    <t>Sum total</t>
  </si>
  <si>
    <t>Satser 2017</t>
  </si>
  <si>
    <t>Statens satser for reiser innland</t>
  </si>
  <si>
    <t>Retningslinjer | Dato: 01.01.2017</t>
  </si>
  <si>
    <t>Her finner du gjeldende satser for dekning av utgifter til kost, overnatting, bruk av egen bil og bruk av andre egne fremkomstmidler ved reiser innenlands for statens regning i 2017.</t>
  </si>
  <si>
    <t>Utgifter til kost (§ 9)</t>
  </si>
  <si>
    <t>For reiser over 15 km og som varer utover 6 timer, dekkes utgifter til måltider etter satsene i a)-c):</t>
  </si>
  <si>
    <t>a) Reiser fra og med 6 timer til og med 12 timer</t>
  </si>
  <si>
    <t>ulegitimert sats på kr 289,-</t>
  </si>
  <si>
    <t>b) Reiser over 12 timer</t>
  </si>
  <si>
    <t>ulegitimert sats på kr 537,-</t>
  </si>
  <si>
    <t>c) Reiser med overnatting     </t>
  </si>
  <si>
    <t>ulegitimert sats på kr 733,-</t>
  </si>
  <si>
    <r>
      <t>Skatteetaten opererer også med ”pensjonatsats” og ”brakkesats”. Dette er ikke satser som fremgår av Særavtale for reiser innenlands for statens regning. </t>
    </r>
    <r>
      <rPr>
        <sz val="10"/>
        <color indexed="12"/>
        <rFont val="Arial"/>
        <family val="2"/>
      </rPr>
      <t>Se skatteetatens hjemmesider for disse satsene</t>
    </r>
    <r>
      <rPr>
        <sz val="10"/>
        <rFont val="Arial"/>
        <family val="2"/>
      </rPr>
      <t>. </t>
    </r>
  </si>
  <si>
    <t>Måltidstrekk av utgifter til kost dersom enkelte måltider dekkes av andre enn arbeidstakeren:  </t>
  </si>
  <si>
    <t>Frokost 20 % av sats </t>
  </si>
  <si>
    <t>Lunsj 30 % av sats </t>
  </si>
  <si>
    <t>Middag 50 % av sats</t>
  </si>
  <si>
    <t>Utgifter til overnatting (§10)</t>
  </si>
  <si>
    <t>Utgifter til hotell eller lignende          </t>
  </si>
  <si>
    <t>inntil kr 1 800,-</t>
  </si>
  <si>
    <t>Hvis det ikke er utgifter til hotell e.l. og arbeidsgiver ikke sørger for annen overnatting</t>
  </si>
  <si>
    <t>ulegitimert sats på kr 430,-</t>
  </si>
  <si>
    <t>Bruk av egen bil (§6)</t>
  </si>
  <si>
    <t>For inntil 10 000 km i kalenderåret</t>
  </si>
  <si>
    <t>kr 4,10 pr. km. *)</t>
  </si>
  <si>
    <t>Over 10 000 km i kalenderåret</t>
  </si>
  <si>
    <t>kr 3,45 pr. km.</t>
  </si>
  <si>
    <r>
      <t>*) Skattefri kilometergodtgjørelse ved bruk av privat bil er (i 2017) 3,50 kroner per kilometer - uansett kjørelengde. Differansen mellom de to satsene betyr i praksis i 2017 at du skatter av de siste 60 ørene du får betalt per kilometer. </t>
    </r>
    <r>
      <rPr>
        <sz val="10"/>
        <color indexed="12"/>
        <rFont val="Arial"/>
        <family val="2"/>
      </rPr>
      <t>For mer informasjon om dette, se Skatteetatens nettsider.</t>
    </r>
  </si>
  <si>
    <t>Tilleggssatser:</t>
  </si>
  <si>
    <t> </t>
  </si>
  <si>
    <t>For arbeidstakere med arbeidssted i Tromsø</t>
  </si>
  <si>
    <t>kr 0,10 pr. km.</t>
  </si>
  <si>
    <t>For kjøring på skogs- og anleggsveier</t>
  </si>
  <si>
    <t>kr 1,00 pr. km.</t>
  </si>
  <si>
    <t>Bruk av tilhenger</t>
  </si>
  <si>
    <t>Passasjertillegg når det tas med andre arbeidstakere på oppdrag</t>
  </si>
  <si>
    <t>kr 1,00 pr. km. pr. arbeidstaker</t>
  </si>
  <si>
    <t>Bruk av andre egne fremkomstmidler (§7)</t>
  </si>
  <si>
    <t>Motorsykkel over 125 ccm</t>
  </si>
  <si>
    <t>kr 2,95 pr. km.</t>
  </si>
  <si>
    <t>Moped og motorsykkel opp til og med 125 ccm                   </t>
  </si>
  <si>
    <t>kr 2,00 pr. km.</t>
  </si>
  <si>
    <t>Snøscooter og ATV</t>
  </si>
  <si>
    <t>kr 7,50 pr. km.</t>
  </si>
  <si>
    <t>Båt med motor</t>
  </si>
  <si>
    <t>Elbil</t>
  </si>
  <si>
    <t>kr 4,20 pr. km.</t>
  </si>
  <si>
    <t>Andre motoriserte fremkomstmidler</t>
  </si>
  <si>
    <t>Passasjertillegg når det tas med arbeidstakere på oppdrag</t>
  </si>
  <si>
    <t>Statens satser for kostgodtgjørelse utland</t>
  </si>
  <si>
    <t>Satser for kostgodtgjørelse 2017</t>
  </si>
  <si>
    <t>Vi gjør oppmerksom på at utgifter til overnatting dekkes etter regning. Nedenfor finner du satser for kostgodtgjørelse. Satsene gjelder fra 1. januar 2016, og de videreføres i 2017.</t>
  </si>
  <si>
    <t>Makssatser for overnatting er tatt bort fra 1.1.2016. Overnatting på hotell og lignende dekkes etter regning. Arbeidsgiver må sørge for at overnattingsstedet tilfredsstiller nødvendige krav til sikkerhet, kommunikasjon og komfort innenfor en forsvarlig kostnadsramme.</t>
  </si>
  <si>
    <t>Satser:</t>
  </si>
  <si>
    <t>Verdensdel/Land/By</t>
  </si>
  <si>
    <t>Europa</t>
  </si>
  <si>
    <t>Kost</t>
  </si>
  <si>
    <t>Albania</t>
  </si>
  <si>
    <t>Belgia</t>
  </si>
  <si>
    <t>Bosnia og Herzegovina</t>
  </si>
  <si>
    <t>Bulgaria</t>
  </si>
  <si>
    <t>Danmark</t>
  </si>
  <si>
    <t>- København</t>
  </si>
  <si>
    <t>Estland</t>
  </si>
  <si>
    <t>Finland</t>
  </si>
  <si>
    <t>Frankrike</t>
  </si>
  <si>
    <t>- Paris</t>
  </si>
  <si>
    <t>Hellas</t>
  </si>
  <si>
    <t>Hviterussland</t>
  </si>
  <si>
    <t>Irland</t>
  </si>
  <si>
    <t>Island</t>
  </si>
  <si>
    <t>Italia</t>
  </si>
  <si>
    <t>Kosovo</t>
  </si>
  <si>
    <t>Kroatia</t>
  </si>
  <si>
    <t>Kypros</t>
  </si>
  <si>
    <t>Latvia</t>
  </si>
  <si>
    <t>Liechtenstein</t>
  </si>
  <si>
    <t>Litauen</t>
  </si>
  <si>
    <t>Luxembourg</t>
  </si>
  <si>
    <t>Makedonia</t>
  </si>
  <si>
    <t>Malta</t>
  </si>
  <si>
    <t>Moldova</t>
  </si>
  <si>
    <t>Monaco</t>
  </si>
  <si>
    <t>Montenegro</t>
  </si>
  <si>
    <t>Nederland</t>
  </si>
  <si>
    <t>Polen</t>
  </si>
  <si>
    <t>Portugal</t>
  </si>
  <si>
    <t>Romania</t>
  </si>
  <si>
    <t>Russland</t>
  </si>
  <si>
    <t>- Moskva</t>
  </si>
  <si>
    <t>- St Petersburg</t>
  </si>
  <si>
    <t>Serbia</t>
  </si>
  <si>
    <t>Slovakia</t>
  </si>
  <si>
    <t>Slovenia</t>
  </si>
  <si>
    <t>Spania</t>
  </si>
  <si>
    <t>Storbritannia</t>
  </si>
  <si>
    <t>- London</t>
  </si>
  <si>
    <t>Sveits</t>
  </si>
  <si>
    <t>- Geneve</t>
  </si>
  <si>
    <t>- Zurich</t>
  </si>
  <si>
    <t>Sverige</t>
  </si>
  <si>
    <t>Tsjekkiske republikk</t>
  </si>
  <si>
    <t>Tyskland</t>
  </si>
  <si>
    <t>- Berlin</t>
  </si>
  <si>
    <t>Ukraina</t>
  </si>
  <si>
    <t>Ungarn</t>
  </si>
  <si>
    <t>Østerrike</t>
  </si>
  <si>
    <t>- Wien</t>
  </si>
  <si>
    <t>Afrika</t>
  </si>
  <si>
    <t>Algerie</t>
  </si>
  <si>
    <t>Angola</t>
  </si>
  <si>
    <t>Benin</t>
  </si>
  <si>
    <t>Botswana</t>
  </si>
  <si>
    <t>Burundi</t>
  </si>
  <si>
    <t>Egypt</t>
  </si>
  <si>
    <t>Elfenbenskysten</t>
  </si>
  <si>
    <t>Eritrea</t>
  </si>
  <si>
    <t>Etiopia</t>
  </si>
  <si>
    <t>Ghana</t>
  </si>
  <si>
    <t>Kamerun</t>
  </si>
  <si>
    <t>Kenya</t>
  </si>
  <si>
    <t>Lesotho</t>
  </si>
  <si>
    <t>Madagaskar</t>
  </si>
  <si>
    <t>Malawi</t>
  </si>
  <si>
    <t>Marokko</t>
  </si>
  <si>
    <t>Mauritius</t>
  </si>
  <si>
    <t>Mosambik</t>
  </si>
  <si>
    <t>Namibia</t>
  </si>
  <si>
    <t>Nigeria</t>
  </si>
  <si>
    <t>Seychellene</t>
  </si>
  <si>
    <t>Sudan</t>
  </si>
  <si>
    <t>Swaziland</t>
  </si>
  <si>
    <t>Sør-Afrika</t>
  </si>
  <si>
    <t>Sør-Sudan</t>
  </si>
  <si>
    <t>Tanzania</t>
  </si>
  <si>
    <t>Togo</t>
  </si>
  <si>
    <t>Zambia</t>
  </si>
  <si>
    <t>Zimbabwe</t>
  </si>
  <si>
    <t>Øvrige Afrika</t>
  </si>
  <si>
    <t>Amerika</t>
  </si>
  <si>
    <t>Argentina</t>
  </si>
  <si>
    <t>Bahamas</t>
  </si>
  <si>
    <t>Barbados</t>
  </si>
  <si>
    <t>Bolivia</t>
  </si>
  <si>
    <t>Brasil</t>
  </si>
  <si>
    <t>- Rio</t>
  </si>
  <si>
    <t>Canada</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</si>
  <si>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</si>
  <si>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</si>
  <si>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</si>
  <si>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</si>
  <si>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</si>
  <si>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</si>
  <si>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</si>
  <si>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</si>
  <si>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</si>
  <si>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</si>
  <si>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</si>
  <si>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</si>
  <si>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</si>
  <si>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</si>
  <si>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</si>
  <si>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</si>
  <si>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</si>
  <si>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</si>
  <si>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 New York</t>
  </si>
  <si>
    <t>- San Francisco</t>
  </si>
  <si>
    <t>- Washington DC</t>
  </si>
  <si>
    <t>Venezuela</t>
  </si>
  <si>
    <t>Øvrige Amerika</t>
  </si>
  <si>
    <t>Asia</t>
  </si>
  <si>
    <t>Afghanistan</t>
  </si>
  <si>
    <t>Armenia</t>
  </si>
  <si>
    <t>Aserbajdsjan</t>
  </si>
  <si>
    <t>Bahrain</t>
  </si>
  <si>
    <t>Bangladesh</t>
  </si>
  <si>
    <t>Brunei</t>
  </si>
  <si>
    <t>Filippinene</t>
  </si>
  <si>
    <t>Forente arabiske emirater</t>
  </si>
  <si>
    <t>Georgia</t>
  </si>
  <si>
    <t>India</t>
  </si>
  <si>
    <t>Indonesia</t>
  </si>
  <si>
    <t>Iran</t>
  </si>
  <si>
    <t>Israel</t>
  </si>
  <si>
    <t>Japan</t>
  </si>
  <si>
    <t>Jemen</t>
  </si>
  <si>
    <t>Jordan</t>
  </si>
  <si>
    <t>Kambodsja</t>
  </si>
  <si>
    <t>Kasakhstan</t>
  </si>
  <si>
    <t>Kina</t>
  </si>
  <si>
    <t>- Hong Kong</t>
  </si>
  <si>
    <t>- Shanghai</t>
  </si>
  <si>
    <t>Kuwait</t>
  </si>
  <si>
    <t>Laos</t>
  </si>
  <si>
    <t>Libanon</t>
  </si>
  <si>
    <t>Malaysia</t>
  </si>
  <si>
    <t>Maldivene</t>
  </si>
  <si>
    <t>Myanmar (Burma)</t>
  </si>
  <si>
    <t>Nord-Korea</t>
  </si>
  <si>
    <t>Oman</t>
  </si>
  <si>
    <t>Pakistan</t>
  </si>
  <si>
    <t>Palestina</t>
  </si>
  <si>
    <t>Qatar</t>
  </si>
  <si>
    <t>Saudi-Arabia</t>
  </si>
  <si>
    <t>Singapore</t>
  </si>
  <si>
    <t>Sri lanka</t>
  </si>
  <si>
    <t>Sør-Korea</t>
  </si>
  <si>
    <t>Taiwan</t>
  </si>
  <si>
    <t>Thailand</t>
  </si>
  <si>
    <t>Tyrkia</t>
  </si>
  <si>
    <t>- Istanbul</t>
  </si>
  <si>
    <t>Uzbekistan</t>
  </si>
  <si>
    <t>Vietnam</t>
  </si>
  <si>
    <t>Øst Timor</t>
  </si>
  <si>
    <t>Øvrige Asia</t>
  </si>
  <si>
    <t>Australia og Oceania</t>
  </si>
  <si>
    <t>Australia</t>
  </si>
  <si>
    <t>New Zealand</t>
  </si>
  <si>
    <t>Papua Ny-Guinea</t>
  </si>
  <si>
    <t>Øvrige Australia / Oceania</t>
  </si>
  <si>
    <t>KMD har administrativt fastsatt satser for følgende områder/land slik:</t>
  </si>
  <si>
    <t>Andorra: som for Spania</t>
  </si>
  <si>
    <t>Azorene: som for Portugal</t>
  </si>
  <si>
    <t>Færøyene: som for Danmark</t>
  </si>
  <si>
    <t>Gibraltar: som for Storbritannia</t>
  </si>
  <si>
    <t>Grønland: som for Danmark</t>
  </si>
  <si>
    <t>Guernsey (inkl. Alderney og Sark): som for Storbritannia</t>
  </si>
  <si>
    <t>Jersey: som for Storbritannia</t>
  </si>
  <si>
    <t>Kanariøyene: som for Spania</t>
  </si>
  <si>
    <t>Madeira: som for Portugal</t>
  </si>
  <si>
    <t>Man: som for Storbritannia</t>
  </si>
  <si>
    <t>Nord-Irland: som for Storbritannia</t>
  </si>
  <si>
    <t>San Marino: som for Italia</t>
  </si>
  <si>
    <t>Vatikanstaten: som for Italia</t>
  </si>
  <si>
    <t>Åland: som for Finland</t>
  </si>
  <si>
    <t>Øvrige land/områders satser tilsvarer "Øvrige områder" under den enkelte verdensdel.</t>
  </si>
  <si>
    <t>NTNU Flyklubb</t>
  </si>
  <si>
    <t>Bompenger</t>
  </si>
  <si>
    <t>Sum bompenger (Autopassrabatt medregnet)</t>
  </si>
  <si>
    <t>Kontonummer</t>
  </si>
  <si>
    <t>Tillegg for seilflyhenger</t>
  </si>
  <si>
    <t>1234.56.78910</t>
  </si>
  <si>
    <t>Sum kilometer (bruk av privat bil)</t>
  </si>
  <si>
    <t>Antall km</t>
  </si>
</sst>
</file>

<file path=xl/styles.xml><?xml version="1.0" encoding="utf-8"?>
<styleSheet xmlns="http://schemas.openxmlformats.org/spreadsheetml/2006/main">
  <numFmts count="12">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kr-414]\ #,##0;[Red]\-[$kr-414]\ #,##0"/>
    <numFmt numFmtId="165" formatCode="0%"/>
    <numFmt numFmtId="166" formatCode="[$kr-414]\ #,##0.00;[Red]\-[$kr-414]\ #,##0.00"/>
    <numFmt numFmtId="167" formatCode="[$-414]dddd\ d\.\ mmmm\ yyyy"/>
  </numFmts>
  <fonts count="48">
    <font>
      <sz val="10"/>
      <name val="Arial"/>
      <family val="2"/>
    </font>
    <font>
      <b/>
      <sz val="16"/>
      <name val="Arial"/>
      <family val="2"/>
    </font>
    <font>
      <b/>
      <sz val="10"/>
      <name val="Arial"/>
      <family val="2"/>
    </font>
    <font>
      <sz val="8"/>
      <name val="Arial"/>
      <family val="2"/>
    </font>
    <font>
      <sz val="7"/>
      <name val="Arial"/>
      <family val="2"/>
    </font>
    <font>
      <sz val="6"/>
      <name val="Arial"/>
      <family val="2"/>
    </font>
    <font>
      <sz val="9"/>
      <name val="Arial"/>
      <family val="2"/>
    </font>
    <font>
      <b/>
      <sz val="9"/>
      <name val="Arial"/>
      <family val="2"/>
    </font>
    <font>
      <sz val="3"/>
      <name val="Arial"/>
      <family val="2"/>
    </font>
    <font>
      <b/>
      <sz val="14"/>
      <name val="Arial"/>
      <family val="2"/>
    </font>
    <font>
      <i/>
      <sz val="6"/>
      <name val="Arial"/>
      <family val="2"/>
    </font>
    <font>
      <b/>
      <sz val="22"/>
      <name val="Arial"/>
      <family val="2"/>
    </font>
    <font>
      <sz val="10"/>
      <color indexed="12"/>
      <name val="Arial"/>
      <family val="2"/>
    </font>
    <font>
      <b/>
      <sz val="12"/>
      <name val="Arial"/>
      <family val="2"/>
    </font>
    <font>
      <sz val="11"/>
      <color indexed="8"/>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b/>
      <sz val="11"/>
      <color indexed="8"/>
      <name val="Calibri"/>
      <family val="2"/>
    </font>
    <font>
      <b/>
      <sz val="11"/>
      <color indexed="63"/>
      <name val="Calibri"/>
      <family val="2"/>
    </font>
    <font>
      <sz val="11"/>
      <color indexed="9"/>
      <name val="Calibri"/>
      <family val="2"/>
    </font>
    <font>
      <sz val="11"/>
      <color indexed="10"/>
      <name val="Calibri"/>
      <family val="2"/>
    </font>
    <font>
      <sz val="11"/>
      <color theme="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570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b/>
      <sz val="11"/>
      <color theme="1"/>
      <name val="Calibri"/>
      <family val="2"/>
    </font>
    <font>
      <b/>
      <sz val="11"/>
      <color rgb="FF3F3F3F"/>
      <name val="Calibri"/>
      <family val="2"/>
    </font>
    <font>
      <sz val="11"/>
      <color theme="0"/>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43" fontId="0" fillId="0" borderId="0" applyFill="0" applyBorder="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1" fontId="0" fillId="0" borderId="0" applyFill="0" applyBorder="0" applyAlignment="0" applyProtection="0"/>
    <xf numFmtId="0" fontId="45" fillId="20" borderId="9" applyNumberFormat="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47" fillId="0" borderId="0" applyNumberFormat="0" applyFill="0" applyBorder="0" applyAlignment="0" applyProtection="0"/>
  </cellStyleXfs>
  <cellXfs count="48">
    <xf numFmtId="0" fontId="0" fillId="0" borderId="0" xfId="0" applyAlignment="1">
      <alignment/>
    </xf>
    <xf numFmtId="0" fontId="1" fillId="0" borderId="0" xfId="0" applyFont="1" applyFill="1" applyAlignment="1">
      <alignment/>
    </xf>
    <xf numFmtId="0" fontId="0" fillId="0" borderId="0" xfId="0" applyFill="1" applyAlignment="1">
      <alignment/>
    </xf>
    <xf numFmtId="0" fontId="0"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2" fillId="0" borderId="0" xfId="0" applyFont="1" applyFill="1" applyAlignment="1">
      <alignment/>
    </xf>
    <xf numFmtId="14" fontId="3" fillId="33" borderId="13" xfId="0" applyNumberFormat="1" applyFont="1" applyFill="1" applyBorder="1" applyAlignment="1">
      <alignment horizontal="left"/>
    </xf>
    <xf numFmtId="0" fontId="3" fillId="33" borderId="10"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21" fontId="3" fillId="33" borderId="13" xfId="0" applyNumberFormat="1" applyFont="1" applyFill="1" applyBorder="1" applyAlignment="1">
      <alignment horizontal="left"/>
    </xf>
    <xf numFmtId="0" fontId="4" fillId="0" borderId="0" xfId="0" applyFont="1" applyFill="1" applyAlignment="1">
      <alignment/>
    </xf>
    <xf numFmtId="0" fontId="4" fillId="34" borderId="0" xfId="0" applyFont="1" applyFill="1" applyAlignment="1">
      <alignment horizontal="center"/>
    </xf>
    <xf numFmtId="0" fontId="2" fillId="35" borderId="0" xfId="0" applyFont="1" applyFill="1" applyAlignment="1">
      <alignment/>
    </xf>
    <xf numFmtId="0" fontId="0" fillId="35" borderId="0" xfId="0" applyFill="1" applyAlignment="1">
      <alignment/>
    </xf>
    <xf numFmtId="0" fontId="5" fillId="35" borderId="0" xfId="0" applyFont="1" applyFill="1" applyAlignment="1">
      <alignment horizontal="center"/>
    </xf>
    <xf numFmtId="0" fontId="5" fillId="0" borderId="0" xfId="0" applyFont="1" applyFill="1" applyAlignment="1">
      <alignment horizontal="center"/>
    </xf>
    <xf numFmtId="0" fontId="3" fillId="0" borderId="0" xfId="0" applyFont="1" applyFill="1" applyAlignment="1">
      <alignment/>
    </xf>
    <xf numFmtId="164" fontId="6" fillId="33" borderId="13" xfId="0" applyNumberFormat="1" applyFont="1" applyFill="1" applyBorder="1" applyAlignment="1">
      <alignment horizontal="center"/>
    </xf>
    <xf numFmtId="0" fontId="6" fillId="34" borderId="10" xfId="0" applyFont="1" applyFill="1" applyBorder="1" applyAlignment="1">
      <alignment/>
    </xf>
    <xf numFmtId="0" fontId="0" fillId="34" borderId="12" xfId="0" applyFill="1" applyBorder="1" applyAlignment="1">
      <alignment/>
    </xf>
    <xf numFmtId="164" fontId="7" fillId="33" borderId="13" xfId="0" applyNumberFormat="1" applyFont="1" applyFill="1" applyBorder="1" applyAlignment="1">
      <alignment horizontal="center"/>
    </xf>
    <xf numFmtId="164" fontId="8" fillId="36" borderId="0" xfId="0" applyNumberFormat="1" applyFont="1" applyFill="1" applyAlignment="1">
      <alignment/>
    </xf>
    <xf numFmtId="0" fontId="6" fillId="33" borderId="13" xfId="0" applyFont="1" applyFill="1" applyBorder="1" applyAlignment="1">
      <alignment horizontal="center"/>
    </xf>
    <xf numFmtId="0" fontId="2" fillId="34" borderId="11" xfId="0" applyFont="1" applyFill="1" applyBorder="1" applyAlignment="1">
      <alignment/>
    </xf>
    <xf numFmtId="166" fontId="6" fillId="33" borderId="13" xfId="0" applyNumberFormat="1" applyFont="1" applyFill="1" applyBorder="1" applyAlignment="1">
      <alignment horizontal="center"/>
    </xf>
    <xf numFmtId="0" fontId="5" fillId="0" borderId="0" xfId="0" applyFont="1" applyFill="1" applyAlignment="1">
      <alignment horizontal="left"/>
    </xf>
    <xf numFmtId="166" fontId="6" fillId="33" borderId="11" xfId="0" applyNumberFormat="1" applyFont="1" applyFill="1" applyBorder="1" applyAlignment="1">
      <alignment horizontal="center"/>
    </xf>
    <xf numFmtId="0" fontId="6" fillId="33" borderId="12" xfId="0" applyFont="1" applyFill="1" applyBorder="1" applyAlignment="1">
      <alignment horizontal="center"/>
    </xf>
    <xf numFmtId="0" fontId="5" fillId="0" borderId="0" xfId="0" applyFont="1" applyFill="1" applyAlignment="1">
      <alignment/>
    </xf>
    <xf numFmtId="0" fontId="0" fillId="0" borderId="14" xfId="0" applyFill="1" applyBorder="1" applyAlignment="1">
      <alignment/>
    </xf>
    <xf numFmtId="0" fontId="9" fillId="0" borderId="0" xfId="0" applyFont="1" applyFill="1" applyAlignment="1">
      <alignment/>
    </xf>
    <xf numFmtId="0" fontId="9" fillId="36" borderId="0" xfId="0" applyFont="1" applyFill="1" applyAlignment="1">
      <alignment/>
    </xf>
    <xf numFmtId="0" fontId="0" fillId="36" borderId="0" xfId="0" applyFill="1" applyAlignment="1">
      <alignment/>
    </xf>
    <xf numFmtId="0" fontId="10" fillId="0" borderId="0" xfId="0" applyFont="1" applyFill="1" applyAlignment="1">
      <alignment horizontal="right"/>
    </xf>
    <xf numFmtId="14" fontId="10" fillId="0" borderId="0" xfId="0" applyNumberFormat="1" applyFont="1" applyFill="1" applyAlignment="1">
      <alignment horizontal="left"/>
    </xf>
    <xf numFmtId="0" fontId="0" fillId="0" borderId="0" xfId="0" applyFont="1" applyAlignment="1">
      <alignment/>
    </xf>
    <xf numFmtId="0" fontId="0"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xf numFmtId="166" fontId="0" fillId="0" borderId="0" xfId="0" applyNumberFormat="1" applyFont="1" applyAlignment="1">
      <alignment horizontal="left" wrapText="1"/>
    </xf>
    <xf numFmtId="0" fontId="0" fillId="0" borderId="0" xfId="0" applyFont="1" applyAlignment="1">
      <alignment horizontal="left" wrapText="1"/>
    </xf>
    <xf numFmtId="166" fontId="7" fillId="33" borderId="13" xfId="0" applyNumberFormat="1" applyFont="1" applyFill="1" applyBorder="1" applyAlignment="1">
      <alignment horizontal="center"/>
    </xf>
    <xf numFmtId="0" fontId="11"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3" fillId="0" borderId="0" xfId="0" applyFont="1" applyAlignment="1">
      <alignment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katteetaten.no/no/Tabeller-og-satser/Forskuddssatser-for-trekkfri-kostgodtgjorelse/" TargetMode="External" /><Relationship Id="rId2" Type="http://schemas.openxmlformats.org/officeDocument/2006/relationships/hyperlink" Target="http://www.skatteetaten.no/no/Tabeller-og-satser/Bilgodtgjorelse-kilometergodtgjorelse/?ssy=2017" TargetMode="External" /></Relationships>
</file>

<file path=xl/worksheets/sheet1.xml><?xml version="1.0" encoding="utf-8"?>
<worksheet xmlns="http://schemas.openxmlformats.org/spreadsheetml/2006/main" xmlns:r="http://schemas.openxmlformats.org/officeDocument/2006/relationships">
  <dimension ref="A1:G46"/>
  <sheetViews>
    <sheetView showGridLines="0" tabSelected="1" zoomScale="120" zoomScaleNormal="120" zoomScaleSheetLayoutView="140" zoomScalePageLayoutView="0" workbookViewId="0" topLeftCell="A1">
      <selection activeCell="A6" sqref="A6"/>
    </sheetView>
  </sheetViews>
  <sheetFormatPr defaultColWidth="11.57421875" defaultRowHeight="12.75"/>
  <cols>
    <col min="1" max="6" width="15.28125" style="0" customWidth="1"/>
    <col min="7" max="7" width="4.421875" style="0" customWidth="1"/>
  </cols>
  <sheetData>
    <row r="1" spans="1:7" ht="15" customHeight="1">
      <c r="A1" s="1"/>
      <c r="B1" s="2"/>
      <c r="C1" s="2"/>
      <c r="D1" s="2"/>
      <c r="E1" s="2"/>
      <c r="F1" s="2"/>
      <c r="G1" s="2"/>
    </row>
    <row r="2" spans="1:7" ht="20.25">
      <c r="A2" s="1" t="s">
        <v>0</v>
      </c>
      <c r="B2" s="2"/>
      <c r="C2" s="3" t="s">
        <v>255</v>
      </c>
      <c r="D2" s="4"/>
      <c r="E2" s="5"/>
      <c r="F2" s="2"/>
      <c r="G2" s="2"/>
    </row>
    <row r="3" spans="1:7" ht="12.75">
      <c r="A3" s="2"/>
      <c r="B3" s="2"/>
      <c r="C3" s="2"/>
      <c r="D3" s="2"/>
      <c r="E3" s="2"/>
      <c r="F3" s="2"/>
      <c r="G3" s="2"/>
    </row>
    <row r="4" spans="1:7" ht="12.75">
      <c r="A4" s="6" t="s">
        <v>1</v>
      </c>
      <c r="B4" s="2"/>
      <c r="C4" s="2"/>
      <c r="D4" s="2"/>
      <c r="E4" s="6" t="s">
        <v>2</v>
      </c>
      <c r="F4" s="2"/>
      <c r="G4" s="2"/>
    </row>
    <row r="5" spans="1:7" ht="12.75">
      <c r="A5" s="2" t="s">
        <v>3</v>
      </c>
      <c r="B5" s="2"/>
      <c r="C5" s="2"/>
      <c r="D5" s="2"/>
      <c r="E5" s="2" t="s">
        <v>4</v>
      </c>
      <c r="F5" s="7"/>
      <c r="G5" s="2"/>
    </row>
    <row r="6" spans="1:7" ht="12.75">
      <c r="A6" s="8"/>
      <c r="B6" s="9"/>
      <c r="C6" s="10"/>
      <c r="D6" s="2"/>
      <c r="E6" s="2" t="s">
        <v>5</v>
      </c>
      <c r="F6" s="11"/>
      <c r="G6" s="2"/>
    </row>
    <row r="7" spans="1:7" ht="12.75">
      <c r="A7" s="2" t="s">
        <v>6</v>
      </c>
      <c r="B7" s="2"/>
      <c r="C7" s="2"/>
      <c r="D7" s="2"/>
      <c r="E7" s="2" t="s">
        <v>7</v>
      </c>
      <c r="F7" s="7"/>
      <c r="G7" s="2"/>
    </row>
    <row r="8" spans="1:7" ht="12.75">
      <c r="A8" s="8"/>
      <c r="B8" s="9"/>
      <c r="C8" s="10"/>
      <c r="D8" s="2"/>
      <c r="E8" s="2" t="s">
        <v>5</v>
      </c>
      <c r="F8" s="11"/>
      <c r="G8" s="2"/>
    </row>
    <row r="9" spans="1:7" ht="12.75">
      <c r="A9" s="2"/>
      <c r="B9" s="2"/>
      <c r="C9" s="2"/>
      <c r="D9" s="2"/>
      <c r="E9" s="12" t="s">
        <v>8</v>
      </c>
      <c r="F9" s="13">
        <f>F7-F5</f>
        <v>0</v>
      </c>
      <c r="G9" s="2"/>
    </row>
    <row r="10" spans="1:7" ht="12.75">
      <c r="A10" s="2" t="s">
        <v>9</v>
      </c>
      <c r="B10" s="2"/>
      <c r="C10" s="2"/>
      <c r="D10" s="2"/>
      <c r="E10" s="2"/>
      <c r="F10" s="2"/>
      <c r="G10" s="2"/>
    </row>
    <row r="11" spans="1:7" ht="12.75">
      <c r="A11" s="8"/>
      <c r="B11" s="9"/>
      <c r="C11" s="9"/>
      <c r="D11" s="9"/>
      <c r="E11" s="9"/>
      <c r="F11" s="5"/>
      <c r="G11" s="2"/>
    </row>
    <row r="12" spans="1:7" ht="12.75">
      <c r="A12" s="2" t="s">
        <v>10</v>
      </c>
      <c r="B12" s="2"/>
      <c r="C12" s="2"/>
      <c r="D12" s="2"/>
      <c r="E12" s="2"/>
      <c r="F12" s="2"/>
      <c r="G12" s="2"/>
    </row>
    <row r="13" spans="1:7" ht="12.75">
      <c r="A13" s="8"/>
      <c r="B13" s="9"/>
      <c r="C13" s="9"/>
      <c r="D13" s="9"/>
      <c r="E13" s="9"/>
      <c r="F13" s="5"/>
      <c r="G13" s="2"/>
    </row>
    <row r="14" spans="1:7" ht="12.75">
      <c r="A14" s="2"/>
      <c r="B14" s="2"/>
      <c r="C14" s="2"/>
      <c r="D14" s="2"/>
      <c r="E14" s="2"/>
      <c r="F14" s="2"/>
      <c r="G14" s="2"/>
    </row>
    <row r="15" spans="1:7" ht="12.75">
      <c r="A15" s="14" t="s">
        <v>13</v>
      </c>
      <c r="B15" s="15"/>
      <c r="C15" s="15"/>
      <c r="D15" s="16"/>
      <c r="E15" s="16"/>
      <c r="F15" s="17"/>
      <c r="G15" s="2"/>
    </row>
    <row r="16" spans="1:7" ht="12.75">
      <c r="A16" s="6"/>
      <c r="B16" s="2"/>
      <c r="C16" s="2"/>
      <c r="D16" s="17" t="s">
        <v>11</v>
      </c>
      <c r="E16" s="17" t="s">
        <v>262</v>
      </c>
      <c r="F16" s="17" t="s">
        <v>12</v>
      </c>
      <c r="G16" s="2"/>
    </row>
    <row r="17" spans="1:7" ht="12.75">
      <c r="A17" s="18" t="s">
        <v>14</v>
      </c>
      <c r="B17" s="8"/>
      <c r="C17" s="10"/>
      <c r="D17" s="26">
        <v>3.5</v>
      </c>
      <c r="E17" s="24"/>
      <c r="F17" s="19">
        <f>D17*E17</f>
        <v>0</v>
      </c>
      <c r="G17" s="2"/>
    </row>
    <row r="18" spans="1:7" ht="12.75">
      <c r="A18" s="18"/>
      <c r="B18" s="8" t="s">
        <v>259</v>
      </c>
      <c r="C18" s="10"/>
      <c r="D18" s="26">
        <v>1</v>
      </c>
      <c r="E18" s="24"/>
      <c r="F18" s="19">
        <f>D18*E18</f>
        <v>0</v>
      </c>
      <c r="G18" s="2"/>
    </row>
    <row r="19" spans="1:7" ht="12.75">
      <c r="A19" s="18" t="s">
        <v>14</v>
      </c>
      <c r="B19" s="8"/>
      <c r="C19" s="10"/>
      <c r="D19" s="26">
        <v>3.5</v>
      </c>
      <c r="E19" s="24"/>
      <c r="F19" s="19">
        <v>0</v>
      </c>
      <c r="G19" s="2"/>
    </row>
    <row r="20" spans="1:7" ht="12.75">
      <c r="A20" s="18"/>
      <c r="B20" s="8" t="s">
        <v>259</v>
      </c>
      <c r="C20" s="10"/>
      <c r="D20" s="26">
        <v>1</v>
      </c>
      <c r="E20" s="24"/>
      <c r="F20" s="19">
        <v>0</v>
      </c>
      <c r="G20" s="2"/>
    </row>
    <row r="21" spans="1:7" ht="12.75">
      <c r="A21" s="2"/>
      <c r="B21" s="2"/>
      <c r="C21" s="2"/>
      <c r="D21" s="2"/>
      <c r="E21" s="2"/>
      <c r="F21" s="2"/>
      <c r="G21" s="2"/>
    </row>
    <row r="22" spans="1:7" ht="12.75">
      <c r="A22" s="2"/>
      <c r="B22" s="20" t="s">
        <v>261</v>
      </c>
      <c r="C22" s="25"/>
      <c r="D22" s="25"/>
      <c r="E22" s="21"/>
      <c r="F22" s="22">
        <f>SUM(F17:F21)</f>
        <v>0</v>
      </c>
      <c r="G22" s="23">
        <f>F22</f>
        <v>0</v>
      </c>
    </row>
    <row r="23" spans="1:7" ht="12.75">
      <c r="A23" s="2"/>
      <c r="B23" s="2"/>
      <c r="C23" s="2"/>
      <c r="D23" s="2"/>
      <c r="E23" s="2"/>
      <c r="F23" s="2"/>
      <c r="G23" s="2"/>
    </row>
    <row r="24" spans="1:7" ht="12.75">
      <c r="A24" s="2"/>
      <c r="B24" s="2"/>
      <c r="C24" s="2"/>
      <c r="D24" s="2"/>
      <c r="E24" s="2"/>
      <c r="F24" s="2"/>
      <c r="G24" s="2"/>
    </row>
    <row r="25" spans="1:7" ht="12.75">
      <c r="A25" s="14" t="s">
        <v>256</v>
      </c>
      <c r="B25" s="15"/>
      <c r="C25" s="15"/>
      <c r="D25" s="15"/>
      <c r="E25" s="15"/>
      <c r="F25" s="2"/>
      <c r="G25" s="2"/>
    </row>
    <row r="26" spans="1:7" ht="12.75">
      <c r="A26" s="27" t="s">
        <v>15</v>
      </c>
      <c r="B26" s="27" t="s">
        <v>16</v>
      </c>
      <c r="C26" s="2"/>
      <c r="D26" s="2"/>
      <c r="E26" s="2"/>
      <c r="F26" s="17" t="s">
        <v>12</v>
      </c>
      <c r="G26" s="17"/>
    </row>
    <row r="27" spans="1:7" ht="12.75">
      <c r="A27" s="7"/>
      <c r="B27" s="8"/>
      <c r="C27" s="9"/>
      <c r="D27" s="28"/>
      <c r="E27" s="29"/>
      <c r="F27" s="26"/>
      <c r="G27" s="17"/>
    </row>
    <row r="28" spans="1:7" ht="12.75">
      <c r="A28" s="7"/>
      <c r="B28" s="8"/>
      <c r="C28" s="9"/>
      <c r="D28" s="28"/>
      <c r="E28" s="29"/>
      <c r="F28" s="26"/>
      <c r="G28" s="17"/>
    </row>
    <row r="29" spans="1:7" ht="12.75">
      <c r="A29" s="7"/>
      <c r="B29" s="8"/>
      <c r="C29" s="9"/>
      <c r="D29" s="28"/>
      <c r="E29" s="29"/>
      <c r="F29" s="26"/>
      <c r="G29" s="17"/>
    </row>
    <row r="30" spans="1:7" ht="12.75">
      <c r="A30" s="7"/>
      <c r="B30" s="8"/>
      <c r="C30" s="9"/>
      <c r="D30" s="28"/>
      <c r="E30" s="29"/>
      <c r="F30" s="26"/>
      <c r="G30" s="17"/>
    </row>
    <row r="31" spans="1:7" ht="12.75">
      <c r="A31" s="7"/>
      <c r="B31" s="8"/>
      <c r="C31" s="9"/>
      <c r="D31" s="28"/>
      <c r="E31" s="29"/>
      <c r="F31" s="26"/>
      <c r="G31" s="17"/>
    </row>
    <row r="32" spans="1:7" ht="12.75">
      <c r="A32" s="7"/>
      <c r="B32" s="8"/>
      <c r="C32" s="9"/>
      <c r="D32" s="28"/>
      <c r="E32" s="29"/>
      <c r="F32" s="26"/>
      <c r="G32" s="17"/>
    </row>
    <row r="33" spans="1:7" ht="12.75">
      <c r="A33" s="7"/>
      <c r="B33" s="8"/>
      <c r="C33" s="9"/>
      <c r="D33" s="28"/>
      <c r="E33" s="29"/>
      <c r="F33" s="26"/>
      <c r="G33" s="17"/>
    </row>
    <row r="34" spans="1:7" ht="12.75">
      <c r="A34" s="7"/>
      <c r="B34" s="8"/>
      <c r="C34" s="9"/>
      <c r="D34" s="28"/>
      <c r="E34" s="29"/>
      <c r="F34" s="26"/>
      <c r="G34" s="17"/>
    </row>
    <row r="35" spans="1:7" ht="12.75">
      <c r="A35" s="7"/>
      <c r="B35" s="8"/>
      <c r="C35" s="9"/>
      <c r="D35" s="28"/>
      <c r="E35" s="29"/>
      <c r="F35" s="26"/>
      <c r="G35" s="17"/>
    </row>
    <row r="36" spans="1:7" ht="12.75">
      <c r="A36" s="7"/>
      <c r="B36" s="8"/>
      <c r="C36" s="9"/>
      <c r="D36" s="28"/>
      <c r="E36" s="29"/>
      <c r="F36" s="26"/>
      <c r="G36" s="17"/>
    </row>
    <row r="37" spans="1:7" ht="12.75">
      <c r="A37" s="2"/>
      <c r="B37" s="2"/>
      <c r="C37" s="2"/>
      <c r="D37" s="2"/>
      <c r="E37" s="2"/>
      <c r="F37" s="2"/>
      <c r="G37" s="2"/>
    </row>
    <row r="38" spans="1:7" ht="12.75">
      <c r="A38" s="2"/>
      <c r="B38" s="20" t="s">
        <v>257</v>
      </c>
      <c r="C38" s="25"/>
      <c r="D38" s="25"/>
      <c r="E38" s="21"/>
      <c r="F38" s="43">
        <f>SUM(F27:F36)</f>
        <v>0</v>
      </c>
      <c r="G38" s="23">
        <f>F38</f>
        <v>0</v>
      </c>
    </row>
    <row r="39" spans="1:7" ht="12.75">
      <c r="A39" s="2"/>
      <c r="B39" s="2"/>
      <c r="C39" s="2"/>
      <c r="D39" s="2"/>
      <c r="E39" s="2"/>
      <c r="F39" s="2"/>
      <c r="G39" s="2"/>
    </row>
    <row r="40" spans="1:7" ht="12.75">
      <c r="A40" s="14" t="s">
        <v>258</v>
      </c>
      <c r="B40" s="15"/>
      <c r="C40" s="15"/>
      <c r="D40" s="15"/>
      <c r="E40" s="15"/>
      <c r="F40" s="2"/>
      <c r="G40" s="2"/>
    </row>
    <row r="41" spans="1:7" ht="12.75">
      <c r="A41" s="8" t="s">
        <v>260</v>
      </c>
      <c r="B41" s="9"/>
      <c r="C41" s="9"/>
      <c r="D41" s="9"/>
      <c r="E41" s="9"/>
      <c r="F41" s="5"/>
      <c r="G41" s="2"/>
    </row>
    <row r="42" spans="1:7" ht="12.75">
      <c r="A42" s="2"/>
      <c r="B42" s="2"/>
      <c r="C42" s="2"/>
      <c r="D42" s="2"/>
      <c r="E42" s="2"/>
      <c r="F42" s="2"/>
      <c r="G42" s="2"/>
    </row>
    <row r="43" spans="1:7" ht="12.75">
      <c r="A43" s="30" t="s">
        <v>17</v>
      </c>
      <c r="B43" s="2"/>
      <c r="C43" s="2"/>
      <c r="D43" s="2"/>
      <c r="E43" s="2"/>
      <c r="F43" s="2"/>
      <c r="G43" s="2"/>
    </row>
    <row r="44" spans="1:7" ht="18">
      <c r="A44" s="31"/>
      <c r="B44" s="31"/>
      <c r="C44" s="32"/>
      <c r="D44" s="33" t="s">
        <v>18</v>
      </c>
      <c r="E44" s="34"/>
      <c r="F44" s="43">
        <f>G44</f>
        <v>0</v>
      </c>
      <c r="G44" s="23">
        <f>SUM(G14:G43)</f>
        <v>0</v>
      </c>
    </row>
    <row r="45" spans="1:2" ht="12.75">
      <c r="A45" s="35">
        <f>A6</f>
        <v>0</v>
      </c>
      <c r="B45" s="36">
        <v>45089</v>
      </c>
    </row>
    <row r="46" spans="1:7" ht="12.75">
      <c r="A46" s="2"/>
      <c r="B46" s="2"/>
      <c r="C46" s="2"/>
      <c r="D46" s="2"/>
      <c r="E46" s="2"/>
      <c r="F46" s="2"/>
      <c r="G46" s="2"/>
    </row>
  </sheetData>
  <sheetProtection selectLockedCells="1" selectUnlockedCells="1"/>
  <printOptions/>
  <pageMargins left="0.7875" right="0.7875" top="0.7875" bottom="0.7875" header="0.5118055555555555" footer="0.5118055555555555"/>
  <pageSetup firstPageNumber="1" useFirstPageNumber="1" horizontalDpi="300" verticalDpi="300" orientation="portrait" paperSize="9" scale="90" r:id="rId1"/>
  <rowBreaks count="1" manualBreakCount="1">
    <brk id="45"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2:B232"/>
  <sheetViews>
    <sheetView showGridLines="0" zoomScale="120" zoomScaleNormal="120" zoomScaleSheetLayoutView="140" zoomScalePageLayoutView="0" workbookViewId="0" topLeftCell="A1">
      <selection activeCell="B25" sqref="B25"/>
    </sheetView>
  </sheetViews>
  <sheetFormatPr defaultColWidth="11.57421875" defaultRowHeight="12.75"/>
  <cols>
    <col min="1" max="1" width="71.57421875" style="0" customWidth="1"/>
    <col min="2" max="2" width="16.7109375" style="0" customWidth="1"/>
  </cols>
  <sheetData>
    <row r="2" spans="1:2" ht="12.75" customHeight="1">
      <c r="A2" s="44" t="s">
        <v>19</v>
      </c>
      <c r="B2" s="44"/>
    </row>
    <row r="3" spans="1:2" ht="12.75">
      <c r="A3" s="37"/>
      <c r="B3" s="37"/>
    </row>
    <row r="4" spans="1:2" ht="12.75" customHeight="1">
      <c r="A4" s="44" t="s">
        <v>20</v>
      </c>
      <c r="B4" s="44"/>
    </row>
    <row r="5" spans="1:2" ht="12.75" customHeight="1">
      <c r="A5" s="45" t="s">
        <v>19</v>
      </c>
      <c r="B5" s="45"/>
    </row>
    <row r="6" spans="1:2" ht="12.75" customHeight="1">
      <c r="A6" s="45" t="s">
        <v>21</v>
      </c>
      <c r="B6" s="45"/>
    </row>
    <row r="7" spans="1:2" ht="12.75" customHeight="1">
      <c r="A7" s="45" t="s">
        <v>22</v>
      </c>
      <c r="B7" s="45"/>
    </row>
    <row r="8" spans="1:2" ht="12.75" customHeight="1">
      <c r="A8" s="46" t="s">
        <v>23</v>
      </c>
      <c r="B8" s="46"/>
    </row>
    <row r="9" spans="1:2" ht="12.75" customHeight="1">
      <c r="A9" s="45" t="s">
        <v>24</v>
      </c>
      <c r="B9" s="45"/>
    </row>
    <row r="10" spans="1:2" ht="25.5">
      <c r="A10" s="38" t="s">
        <v>25</v>
      </c>
      <c r="B10" s="38" t="s">
        <v>26</v>
      </c>
    </row>
    <row r="11" spans="1:2" ht="25.5">
      <c r="A11" s="38" t="s">
        <v>27</v>
      </c>
      <c r="B11" s="38" t="s">
        <v>28</v>
      </c>
    </row>
    <row r="12" spans="1:2" ht="25.5">
      <c r="A12" s="38" t="s">
        <v>29</v>
      </c>
      <c r="B12" s="38" t="s">
        <v>30</v>
      </c>
    </row>
    <row r="13" spans="1:2" ht="12.75" customHeight="1">
      <c r="A13" s="45" t="s">
        <v>31</v>
      </c>
      <c r="B13" s="45"/>
    </row>
    <row r="14" spans="1:2" ht="12.75" customHeight="1">
      <c r="A14" s="45" t="s">
        <v>32</v>
      </c>
      <c r="B14" s="45"/>
    </row>
    <row r="15" spans="1:2" ht="12.75" customHeight="1">
      <c r="A15" s="45" t="s">
        <v>33</v>
      </c>
      <c r="B15" s="45"/>
    </row>
    <row r="16" spans="1:2" ht="12.75" customHeight="1">
      <c r="A16" s="45" t="s">
        <v>34</v>
      </c>
      <c r="B16" s="45"/>
    </row>
    <row r="17" spans="1:2" ht="12.75" customHeight="1">
      <c r="A17" s="45" t="s">
        <v>35</v>
      </c>
      <c r="B17" s="45"/>
    </row>
    <row r="18" spans="1:2" ht="12.75" customHeight="1">
      <c r="A18" s="46" t="s">
        <v>36</v>
      </c>
      <c r="B18" s="46"/>
    </row>
    <row r="19" spans="1:2" ht="12.75">
      <c r="A19" s="38" t="s">
        <v>37</v>
      </c>
      <c r="B19" s="38" t="s">
        <v>38</v>
      </c>
    </row>
    <row r="20" spans="1:2" ht="25.5">
      <c r="A20" s="38" t="s">
        <v>39</v>
      </c>
      <c r="B20" s="38" t="s">
        <v>40</v>
      </c>
    </row>
    <row r="21" spans="1:2" ht="12.75" customHeight="1">
      <c r="A21" s="46" t="s">
        <v>41</v>
      </c>
      <c r="B21" s="46"/>
    </row>
    <row r="22" spans="1:2" ht="12.75">
      <c r="A22" s="38" t="s">
        <v>42</v>
      </c>
      <c r="B22" s="38" t="s">
        <v>43</v>
      </c>
    </row>
    <row r="23" spans="1:2" ht="12.75">
      <c r="A23" s="38" t="s">
        <v>44</v>
      </c>
      <c r="B23" s="38" t="s">
        <v>45</v>
      </c>
    </row>
    <row r="24" spans="1:2" ht="12.75" customHeight="1">
      <c r="A24" s="45" t="s">
        <v>46</v>
      </c>
      <c r="B24" s="45"/>
    </row>
    <row r="25" spans="1:2" ht="12.75">
      <c r="A25" s="38" t="s">
        <v>47</v>
      </c>
      <c r="B25" s="38" t="s">
        <v>48</v>
      </c>
    </row>
    <row r="26" spans="1:2" ht="12.75">
      <c r="A26" s="38" t="s">
        <v>49</v>
      </c>
      <c r="B26" s="38" t="s">
        <v>50</v>
      </c>
    </row>
    <row r="27" spans="1:2" ht="12.75">
      <c r="A27" s="38" t="s">
        <v>51</v>
      </c>
      <c r="B27" s="38" t="s">
        <v>52</v>
      </c>
    </row>
    <row r="28" spans="1:2" ht="12.75">
      <c r="A28" s="38" t="s">
        <v>53</v>
      </c>
      <c r="B28" s="38" t="s">
        <v>52</v>
      </c>
    </row>
    <row r="29" spans="1:2" ht="25.5">
      <c r="A29" s="38" t="s">
        <v>54</v>
      </c>
      <c r="B29" s="38" t="s">
        <v>55</v>
      </c>
    </row>
    <row r="30" spans="1:2" ht="12.75" customHeight="1">
      <c r="A30" s="46" t="s">
        <v>56</v>
      </c>
      <c r="B30" s="46"/>
    </row>
    <row r="31" spans="1:2" ht="12.75">
      <c r="A31" s="38" t="s">
        <v>57</v>
      </c>
      <c r="B31" s="38" t="s">
        <v>58</v>
      </c>
    </row>
    <row r="32" spans="1:2" ht="12.75">
      <c r="A32" s="38" t="s">
        <v>59</v>
      </c>
      <c r="B32" s="38" t="s">
        <v>60</v>
      </c>
    </row>
    <row r="33" spans="1:2" ht="12.75">
      <c r="A33" s="38" t="s">
        <v>61</v>
      </c>
      <c r="B33" s="38" t="s">
        <v>62</v>
      </c>
    </row>
    <row r="34" spans="1:2" ht="12.75">
      <c r="A34" s="38" t="s">
        <v>63</v>
      </c>
      <c r="B34" s="38" t="s">
        <v>62</v>
      </c>
    </row>
    <row r="35" spans="1:2" ht="12.75">
      <c r="A35" s="38" t="s">
        <v>64</v>
      </c>
      <c r="B35" s="38" t="s">
        <v>65</v>
      </c>
    </row>
    <row r="36" spans="1:2" ht="12.75">
      <c r="A36" s="38" t="s">
        <v>66</v>
      </c>
      <c r="B36" s="38" t="s">
        <v>60</v>
      </c>
    </row>
    <row r="37" spans="1:2" ht="12.75">
      <c r="A37" s="38" t="s">
        <v>48</v>
      </c>
      <c r="B37" s="38" t="s">
        <v>48</v>
      </c>
    </row>
    <row r="38" spans="1:2" ht="25.5">
      <c r="A38" s="38" t="s">
        <v>67</v>
      </c>
      <c r="B38" s="38" t="s">
        <v>55</v>
      </c>
    </row>
    <row r="39" spans="1:2" ht="12.75">
      <c r="A39" s="37"/>
      <c r="B39" s="37"/>
    </row>
    <row r="40" spans="1:2" ht="12.75">
      <c r="A40" s="37"/>
      <c r="B40" s="37"/>
    </row>
    <row r="41" spans="1:2" ht="12.75" customHeight="1">
      <c r="A41" s="44" t="s">
        <v>68</v>
      </c>
      <c r="B41" s="44"/>
    </row>
    <row r="42" spans="1:2" ht="12.75" customHeight="1">
      <c r="A42" s="45" t="s">
        <v>69</v>
      </c>
      <c r="B42" s="45"/>
    </row>
    <row r="43" spans="1:2" ht="12.75" customHeight="1">
      <c r="A43" s="45" t="s">
        <v>21</v>
      </c>
      <c r="B43" s="45"/>
    </row>
    <row r="44" spans="1:2" ht="12.75" customHeight="1">
      <c r="A44" s="45" t="s">
        <v>70</v>
      </c>
      <c r="B44" s="45"/>
    </row>
    <row r="45" spans="1:2" ht="12.75" customHeight="1">
      <c r="A45" s="45" t="s">
        <v>71</v>
      </c>
      <c r="B45" s="45"/>
    </row>
    <row r="46" spans="1:2" ht="12.75" customHeight="1">
      <c r="A46" s="46" t="s">
        <v>72</v>
      </c>
      <c r="B46" s="46"/>
    </row>
    <row r="47" spans="1:2" ht="12.75">
      <c r="A47" s="39" t="s">
        <v>73</v>
      </c>
      <c r="B47" s="38" t="s">
        <v>48</v>
      </c>
    </row>
    <row r="48" spans="1:2" ht="12.75">
      <c r="A48" s="39" t="s">
        <v>74</v>
      </c>
      <c r="B48" s="40" t="s">
        <v>75</v>
      </c>
    </row>
    <row r="49" spans="1:2" ht="12.75">
      <c r="A49" s="38" t="s">
        <v>76</v>
      </c>
      <c r="B49" s="41">
        <v>390</v>
      </c>
    </row>
    <row r="50" spans="1:2" ht="12.75">
      <c r="A50" s="38" t="s">
        <v>77</v>
      </c>
      <c r="B50" s="41">
        <v>900</v>
      </c>
    </row>
    <row r="51" spans="1:2" ht="12.75">
      <c r="A51" s="38" t="s">
        <v>78</v>
      </c>
      <c r="B51" s="41">
        <v>430</v>
      </c>
    </row>
    <row r="52" spans="1:2" ht="12.75">
      <c r="A52" s="38" t="s">
        <v>79</v>
      </c>
      <c r="B52" s="41">
        <v>420</v>
      </c>
    </row>
    <row r="53" spans="1:2" ht="12.75">
      <c r="A53" s="38" t="s">
        <v>80</v>
      </c>
      <c r="B53" s="41">
        <v>800</v>
      </c>
    </row>
    <row r="54" spans="1:2" ht="12.75">
      <c r="A54" s="38" t="s">
        <v>81</v>
      </c>
      <c r="B54" s="41">
        <v>930</v>
      </c>
    </row>
    <row r="55" spans="1:2" ht="12.75">
      <c r="A55" s="38" t="s">
        <v>82</v>
      </c>
      <c r="B55" s="41">
        <v>600</v>
      </c>
    </row>
    <row r="56" spans="1:2" ht="12.75">
      <c r="A56" s="38" t="s">
        <v>83</v>
      </c>
      <c r="B56" s="41">
        <v>760</v>
      </c>
    </row>
    <row r="57" spans="1:2" ht="12.75">
      <c r="A57" s="38" t="s">
        <v>84</v>
      </c>
      <c r="B57" s="41">
        <v>780</v>
      </c>
    </row>
    <row r="58" spans="1:2" ht="12.75">
      <c r="A58" s="38" t="s">
        <v>85</v>
      </c>
      <c r="B58" s="41">
        <v>900</v>
      </c>
    </row>
    <row r="59" spans="1:2" ht="12.75">
      <c r="A59" s="38" t="s">
        <v>86</v>
      </c>
      <c r="B59" s="41">
        <v>630</v>
      </c>
    </row>
    <row r="60" spans="1:2" ht="12.75">
      <c r="A60" s="38" t="s">
        <v>87</v>
      </c>
      <c r="B60" s="41">
        <v>400</v>
      </c>
    </row>
    <row r="61" spans="1:2" ht="12.75">
      <c r="A61" s="38" t="s">
        <v>88</v>
      </c>
      <c r="B61" s="41">
        <v>850</v>
      </c>
    </row>
    <row r="62" spans="1:2" ht="12.75">
      <c r="A62" s="38" t="s">
        <v>89</v>
      </c>
      <c r="B62" s="41">
        <v>850</v>
      </c>
    </row>
    <row r="63" spans="1:2" ht="12.75">
      <c r="A63" s="38" t="s">
        <v>90</v>
      </c>
      <c r="B63" s="41">
        <v>900</v>
      </c>
    </row>
    <row r="64" spans="1:2" ht="12.75">
      <c r="A64" s="38" t="s">
        <v>91</v>
      </c>
      <c r="B64" s="41">
        <v>360</v>
      </c>
    </row>
    <row r="65" spans="1:2" ht="12.75">
      <c r="A65" s="38" t="s">
        <v>92</v>
      </c>
      <c r="B65" s="41">
        <v>740</v>
      </c>
    </row>
    <row r="66" spans="1:2" ht="12.75">
      <c r="A66" s="38" t="s">
        <v>93</v>
      </c>
      <c r="B66" s="41">
        <v>700</v>
      </c>
    </row>
    <row r="67" spans="1:2" ht="12.75">
      <c r="A67" s="38" t="s">
        <v>94</v>
      </c>
      <c r="B67" s="41">
        <v>650</v>
      </c>
    </row>
    <row r="68" spans="1:2" ht="12.75">
      <c r="A68" s="38" t="s">
        <v>95</v>
      </c>
      <c r="B68" s="41">
        <v>1200</v>
      </c>
    </row>
    <row r="69" spans="1:2" ht="12.75">
      <c r="A69" s="38" t="s">
        <v>96</v>
      </c>
      <c r="B69" s="41">
        <v>490</v>
      </c>
    </row>
    <row r="70" spans="1:2" ht="12.75">
      <c r="A70" s="38" t="s">
        <v>97</v>
      </c>
      <c r="B70" s="41">
        <v>800</v>
      </c>
    </row>
    <row r="71" spans="1:2" ht="12.75">
      <c r="A71" s="38" t="s">
        <v>98</v>
      </c>
      <c r="B71" s="41">
        <v>540</v>
      </c>
    </row>
    <row r="72" spans="1:2" ht="12.75">
      <c r="A72" s="38" t="s">
        <v>99</v>
      </c>
      <c r="B72" s="41">
        <v>700</v>
      </c>
    </row>
    <row r="73" spans="1:2" ht="12.75">
      <c r="A73" s="38" t="s">
        <v>100</v>
      </c>
      <c r="B73" s="41">
        <v>380</v>
      </c>
    </row>
    <row r="74" spans="1:2" ht="12.75">
      <c r="A74" s="38" t="s">
        <v>101</v>
      </c>
      <c r="B74" s="41">
        <v>1100</v>
      </c>
    </row>
    <row r="75" spans="1:2" ht="12.75">
      <c r="A75" s="38" t="s">
        <v>102</v>
      </c>
      <c r="B75" s="41">
        <v>500</v>
      </c>
    </row>
    <row r="76" spans="1:2" ht="12.75">
      <c r="A76" s="38" t="s">
        <v>103</v>
      </c>
      <c r="B76" s="41">
        <v>650</v>
      </c>
    </row>
    <row r="77" spans="1:2" ht="12.75">
      <c r="A77" s="38" t="s">
        <v>104</v>
      </c>
      <c r="B77" s="41">
        <v>600</v>
      </c>
    </row>
    <row r="78" spans="1:2" ht="12.75">
      <c r="A78" s="38" t="s">
        <v>105</v>
      </c>
      <c r="B78" s="41">
        <v>700</v>
      </c>
    </row>
    <row r="79" spans="1:2" ht="12.75">
      <c r="A79" s="38" t="s">
        <v>106</v>
      </c>
      <c r="B79" s="41">
        <v>550</v>
      </c>
    </row>
    <row r="80" spans="1:2" ht="12.75">
      <c r="A80" s="38" t="s">
        <v>107</v>
      </c>
      <c r="B80" s="41">
        <v>650</v>
      </c>
    </row>
    <row r="81" spans="1:2" ht="12.75">
      <c r="A81" s="38" t="s">
        <v>108</v>
      </c>
      <c r="B81" s="41">
        <v>980</v>
      </c>
    </row>
    <row r="82" spans="1:2" ht="12.75">
      <c r="A82" s="38" t="s">
        <v>109</v>
      </c>
      <c r="B82" s="41">
        <v>810</v>
      </c>
    </row>
    <row r="83" spans="1:2" ht="12.75">
      <c r="A83" s="38" t="s">
        <v>110</v>
      </c>
      <c r="B83" s="41">
        <v>630</v>
      </c>
    </row>
    <row r="84" spans="1:2" ht="12.75">
      <c r="A84" s="38" t="s">
        <v>111</v>
      </c>
      <c r="B84" s="41">
        <v>600</v>
      </c>
    </row>
    <row r="85" spans="1:2" ht="12.75">
      <c r="A85" s="38" t="s">
        <v>112</v>
      </c>
      <c r="B85" s="41">
        <v>510</v>
      </c>
    </row>
    <row r="86" spans="1:2" ht="12.75">
      <c r="A86" s="38" t="s">
        <v>113</v>
      </c>
      <c r="B86" s="41">
        <v>880</v>
      </c>
    </row>
    <row r="87" spans="1:2" ht="12.75">
      <c r="A87" s="38" t="s">
        <v>114</v>
      </c>
      <c r="B87" s="41">
        <v>680</v>
      </c>
    </row>
    <row r="88" spans="1:2" ht="12.75">
      <c r="A88" s="38" t="s">
        <v>115</v>
      </c>
      <c r="B88" s="41">
        <v>1100</v>
      </c>
    </row>
    <row r="89" spans="1:2" ht="12.75">
      <c r="A89" s="38" t="s">
        <v>116</v>
      </c>
      <c r="B89" s="41">
        <v>1050</v>
      </c>
    </row>
    <row r="90" spans="1:2" ht="12.75">
      <c r="A90" s="38" t="s">
        <v>117</v>
      </c>
      <c r="B90" s="41">
        <v>1050</v>
      </c>
    </row>
    <row r="91" spans="1:2" ht="12.75">
      <c r="A91" s="38" t="s">
        <v>118</v>
      </c>
      <c r="B91" s="41">
        <v>1200</v>
      </c>
    </row>
    <row r="92" spans="1:2" ht="12.75">
      <c r="A92" s="38" t="s">
        <v>119</v>
      </c>
      <c r="B92" s="41">
        <v>750</v>
      </c>
    </row>
    <row r="93" spans="1:2" ht="12.75">
      <c r="A93" s="38" t="s">
        <v>120</v>
      </c>
      <c r="B93" s="41">
        <v>550</v>
      </c>
    </row>
    <row r="94" spans="1:2" ht="12.75">
      <c r="A94" s="38" t="s">
        <v>121</v>
      </c>
      <c r="B94" s="41">
        <v>750</v>
      </c>
    </row>
    <row r="95" spans="1:2" ht="12.75">
      <c r="A95" s="38" t="s">
        <v>122</v>
      </c>
      <c r="B95" s="41">
        <v>900</v>
      </c>
    </row>
    <row r="96" spans="1:2" ht="12.75">
      <c r="A96" s="38" t="s">
        <v>123</v>
      </c>
      <c r="B96" s="41">
        <v>530</v>
      </c>
    </row>
    <row r="97" spans="1:2" ht="12.75">
      <c r="A97" s="38" t="s">
        <v>124</v>
      </c>
      <c r="B97" s="41">
        <v>640</v>
      </c>
    </row>
    <row r="98" spans="1:2" ht="12.75">
      <c r="A98" s="38" t="s">
        <v>125</v>
      </c>
      <c r="B98" s="41">
        <v>760</v>
      </c>
    </row>
    <row r="99" spans="1:2" ht="12.75">
      <c r="A99" s="38" t="s">
        <v>126</v>
      </c>
      <c r="B99" s="41">
        <v>900</v>
      </c>
    </row>
    <row r="100" spans="1:2" ht="12.75">
      <c r="A100" s="38" t="s">
        <v>48</v>
      </c>
      <c r="B100" s="42" t="s">
        <v>48</v>
      </c>
    </row>
    <row r="101" spans="1:2" ht="12.75">
      <c r="A101" s="39" t="s">
        <v>127</v>
      </c>
      <c r="B101" s="40" t="s">
        <v>75</v>
      </c>
    </row>
    <row r="102" spans="1:2" ht="12.75">
      <c r="A102" s="38" t="s">
        <v>128</v>
      </c>
      <c r="B102" s="41">
        <v>700</v>
      </c>
    </row>
    <row r="103" spans="1:2" ht="12.75">
      <c r="A103" s="38" t="s">
        <v>129</v>
      </c>
      <c r="B103" s="41">
        <v>1270</v>
      </c>
    </row>
    <row r="104" spans="1:2" ht="12.75">
      <c r="A104" s="38" t="s">
        <v>130</v>
      </c>
      <c r="B104" s="41">
        <v>490</v>
      </c>
    </row>
    <row r="105" spans="1:2" ht="12.75">
      <c r="A105" s="38" t="s">
        <v>131</v>
      </c>
      <c r="B105" s="41">
        <v>450</v>
      </c>
    </row>
    <row r="106" spans="1:2" ht="12.75">
      <c r="A106" s="38" t="s">
        <v>132</v>
      </c>
      <c r="B106" s="41">
        <v>460</v>
      </c>
    </row>
    <row r="107" spans="1:2" ht="12.75">
      <c r="A107" s="38" t="s">
        <v>133</v>
      </c>
      <c r="B107" s="41">
        <v>650</v>
      </c>
    </row>
    <row r="108" spans="1:2" ht="12.75">
      <c r="A108" s="38" t="s">
        <v>134</v>
      </c>
      <c r="B108" s="41">
        <v>700</v>
      </c>
    </row>
    <row r="109" spans="1:2" ht="12.75">
      <c r="A109" s="38" t="s">
        <v>135</v>
      </c>
      <c r="B109" s="41">
        <v>700</v>
      </c>
    </row>
    <row r="110" spans="1:2" ht="12.75">
      <c r="A110" s="38" t="s">
        <v>136</v>
      </c>
      <c r="B110" s="41">
        <v>450</v>
      </c>
    </row>
    <row r="111" spans="1:2" ht="12.75">
      <c r="A111" s="38" t="s">
        <v>137</v>
      </c>
      <c r="B111" s="41">
        <v>500</v>
      </c>
    </row>
    <row r="112" spans="1:2" ht="12.75">
      <c r="A112" s="38" t="s">
        <v>138</v>
      </c>
      <c r="B112" s="41">
        <v>560</v>
      </c>
    </row>
    <row r="113" spans="1:2" ht="12.75">
      <c r="A113" s="38" t="s">
        <v>139</v>
      </c>
      <c r="B113" s="41">
        <v>580</v>
      </c>
    </row>
    <row r="114" spans="1:2" ht="12.75">
      <c r="A114" s="38" t="s">
        <v>140</v>
      </c>
      <c r="B114" s="41">
        <v>350</v>
      </c>
    </row>
    <row r="115" spans="1:2" ht="12.75">
      <c r="A115" s="38" t="s">
        <v>141</v>
      </c>
      <c r="B115" s="41">
        <v>350</v>
      </c>
    </row>
    <row r="116" spans="1:2" ht="12.75">
      <c r="A116" s="38" t="s">
        <v>142</v>
      </c>
      <c r="B116" s="41">
        <v>360</v>
      </c>
    </row>
    <row r="117" spans="1:2" ht="12.75">
      <c r="A117" s="38" t="s">
        <v>143</v>
      </c>
      <c r="B117" s="41">
        <v>670</v>
      </c>
    </row>
    <row r="118" spans="1:2" ht="12.75">
      <c r="A118" s="38" t="s">
        <v>144</v>
      </c>
      <c r="B118" s="41">
        <v>480</v>
      </c>
    </row>
    <row r="119" spans="1:2" ht="12.75">
      <c r="A119" s="38" t="s">
        <v>145</v>
      </c>
      <c r="B119" s="41">
        <v>690</v>
      </c>
    </row>
    <row r="120" spans="1:2" ht="12.75">
      <c r="A120" s="38" t="s">
        <v>146</v>
      </c>
      <c r="B120" s="41">
        <v>360</v>
      </c>
    </row>
    <row r="121" spans="1:2" ht="12.75">
      <c r="A121" s="38" t="s">
        <v>147</v>
      </c>
      <c r="B121" s="41">
        <v>980</v>
      </c>
    </row>
    <row r="122" spans="1:2" ht="12.75">
      <c r="A122" s="38" t="s">
        <v>148</v>
      </c>
      <c r="B122" s="41">
        <v>810</v>
      </c>
    </row>
    <row r="123" spans="1:2" ht="12.75">
      <c r="A123" s="38" t="s">
        <v>149</v>
      </c>
      <c r="B123" s="41">
        <v>800</v>
      </c>
    </row>
    <row r="124" spans="1:2" ht="12.75">
      <c r="A124" s="38" t="s">
        <v>150</v>
      </c>
      <c r="B124" s="41">
        <v>350</v>
      </c>
    </row>
    <row r="125" spans="1:2" ht="12.75">
      <c r="A125" s="38" t="s">
        <v>151</v>
      </c>
      <c r="B125" s="41">
        <v>540</v>
      </c>
    </row>
    <row r="126" spans="1:2" ht="12.75">
      <c r="A126" s="38" t="s">
        <v>152</v>
      </c>
      <c r="B126" s="41">
        <v>580</v>
      </c>
    </row>
    <row r="127" spans="1:2" ht="12.75">
      <c r="A127" s="38" t="s">
        <v>153</v>
      </c>
      <c r="B127" s="41">
        <v>650</v>
      </c>
    </row>
    <row r="128" spans="1:2" ht="12.75">
      <c r="A128" s="38" t="s">
        <v>154</v>
      </c>
      <c r="B128" s="41">
        <v>500</v>
      </c>
    </row>
    <row r="129" spans="1:2" ht="12.75">
      <c r="A129" s="38" t="s">
        <v>155</v>
      </c>
      <c r="B129" s="41">
        <v>600</v>
      </c>
    </row>
    <row r="130" spans="1:2" ht="12.75">
      <c r="A130" s="38" t="s">
        <v>156</v>
      </c>
      <c r="B130" s="41">
        <v>590</v>
      </c>
    </row>
    <row r="131" spans="1:2" ht="12.75">
      <c r="A131" s="38" t="s">
        <v>157</v>
      </c>
      <c r="B131" s="41">
        <v>580</v>
      </c>
    </row>
    <row r="132" spans="1:2" ht="12.75">
      <c r="A132" s="38" t="s">
        <v>48</v>
      </c>
      <c r="B132" s="42" t="s">
        <v>48</v>
      </c>
    </row>
    <row r="133" spans="1:2" ht="12.75">
      <c r="A133" s="39" t="s">
        <v>158</v>
      </c>
      <c r="B133" s="40" t="s">
        <v>75</v>
      </c>
    </row>
    <row r="134" spans="1:2" ht="12.75">
      <c r="A134" s="38" t="s">
        <v>159</v>
      </c>
      <c r="B134" s="41">
        <v>520</v>
      </c>
    </row>
    <row r="135" spans="1:2" ht="12.75">
      <c r="A135" s="38" t="s">
        <v>160</v>
      </c>
      <c r="B135" s="41">
        <v>940</v>
      </c>
    </row>
    <row r="136" spans="1:2" ht="12.75">
      <c r="A136" s="38" t="s">
        <v>161</v>
      </c>
      <c r="B136" s="41">
        <v>860</v>
      </c>
    </row>
    <row r="137" spans="1:2" ht="12.75">
      <c r="A137" s="38" t="s">
        <v>162</v>
      </c>
      <c r="B137" s="41">
        <v>340</v>
      </c>
    </row>
    <row r="138" spans="1:2" ht="12.75">
      <c r="A138" s="38" t="s">
        <v>163</v>
      </c>
      <c r="B138" s="41">
        <v>650</v>
      </c>
    </row>
    <row r="139" spans="1:2" ht="12.75">
      <c r="A139" s="38" t="s">
        <v>164</v>
      </c>
      <c r="B139" s="41">
        <v>820</v>
      </c>
    </row>
    <row r="140" spans="1:2" ht="12.75">
      <c r="A140" s="38" t="s">
        <v>165</v>
      </c>
      <c r="B140" s="41">
        <v>930</v>
      </c>
    </row>
    <row r="141" spans="1:2" ht="12.75">
      <c r="A141" s="38" t="s">
        <v>166</v>
      </c>
      <c r="B141" s="41">
        <v>720</v>
      </c>
    </row>
    <row r="142" spans="1:2" ht="12.75">
      <c r="A142" s="38" t="s">
        <v>167</v>
      </c>
      <c r="B142" s="41">
        <v>500</v>
      </c>
    </row>
    <row r="143" spans="1:2" ht="12.75">
      <c r="A143" s="38" t="s">
        <v>168</v>
      </c>
      <c r="B143" s="41">
        <v>550</v>
      </c>
    </row>
    <row r="144" spans="1:2" ht="12.75">
      <c r="A144" s="38" t="s">
        <v>169</v>
      </c>
      <c r="B144" s="41">
        <v>560</v>
      </c>
    </row>
    <row r="145" spans="1:2" ht="12.75">
      <c r="A145" s="38" t="s">
        <v>170</v>
      </c>
      <c r="B145" s="41">
        <v>440</v>
      </c>
    </row>
    <row r="146" spans="1:2" ht="12.75">
      <c r="A146" s="38" t="s">
        <v>171</v>
      </c>
      <c r="B146" s="41">
        <v>550</v>
      </c>
    </row>
    <row r="147" spans="1:2" ht="12.75">
      <c r="A147" s="38" t="s">
        <v>172</v>
      </c>
      <c r="B147" s="41">
        <v>560</v>
      </c>
    </row>
    <row r="148" spans="1:2" ht="12.75">
      <c r="A148" s="38" t="s">
        <v>173</v>
      </c>
      <c r="B148" s="41">
        <v>400</v>
      </c>
    </row>
    <row r="149" spans="1:2" ht="12.75">
      <c r="A149" s="38" t="s">
        <v>174</v>
      </c>
      <c r="B149" s="41">
        <v>610</v>
      </c>
    </row>
    <row r="150" spans="1:2" ht="12.75">
      <c r="A150" s="38" t="s">
        <v>175</v>
      </c>
      <c r="B150" s="41">
        <v>680</v>
      </c>
    </row>
    <row r="151" spans="1:2" ht="12.75">
      <c r="A151" s="38" t="s">
        <v>176</v>
      </c>
      <c r="B151" s="41">
        <v>460</v>
      </c>
    </row>
    <row r="152" spans="1:2" ht="12.75">
      <c r="A152" s="38" t="s">
        <v>177</v>
      </c>
      <c r="B152" s="41">
        <v>500</v>
      </c>
    </row>
    <row r="153" spans="1:2" ht="12.75">
      <c r="A153" s="38" t="s">
        <v>178</v>
      </c>
      <c r="B153" s="41">
        <v>500</v>
      </c>
    </row>
    <row r="154" spans="1:2" ht="12.75">
      <c r="A154" s="38" t="s">
        <v>179</v>
      </c>
      <c r="B154" s="41">
        <v>750</v>
      </c>
    </row>
    <row r="155" spans="1:2" ht="12.75">
      <c r="A155" s="38" t="s">
        <v>180</v>
      </c>
      <c r="B155" s="41">
        <v>700</v>
      </c>
    </row>
    <row r="156" spans="1:2" ht="12.75">
      <c r="A156" s="38" t="s">
        <v>181</v>
      </c>
      <c r="B156" s="41">
        <v>550</v>
      </c>
    </row>
    <row r="157" spans="1:2" ht="12.75">
      <c r="A157" s="38" t="s">
        <v>182</v>
      </c>
      <c r="B157" s="41">
        <v>600</v>
      </c>
    </row>
    <row r="158" spans="1:2" ht="12.75">
      <c r="A158" s="38" t="s">
        <v>183</v>
      </c>
      <c r="B158" s="41">
        <v>700</v>
      </c>
    </row>
    <row r="159" spans="1:2" ht="12.75">
      <c r="A159" s="38" t="s">
        <v>184</v>
      </c>
      <c r="B159" s="41">
        <v>950</v>
      </c>
    </row>
    <row r="160" spans="1:2" ht="12.75">
      <c r="A160" s="38" t="s">
        <v>185</v>
      </c>
      <c r="B160" s="41">
        <v>1000</v>
      </c>
    </row>
    <row r="161" spans="1:2" ht="12.75">
      <c r="A161" s="38" t="s">
        <v>186</v>
      </c>
      <c r="B161" s="41">
        <v>1000</v>
      </c>
    </row>
    <row r="162" spans="1:2" ht="12.75">
      <c r="A162" s="38" t="s">
        <v>187</v>
      </c>
      <c r="B162" s="41">
        <v>1600</v>
      </c>
    </row>
    <row r="163" spans="1:2" ht="12.75">
      <c r="A163" s="38" t="s">
        <v>188</v>
      </c>
      <c r="B163" s="41">
        <v>710</v>
      </c>
    </row>
    <row r="164" spans="1:2" ht="12.75">
      <c r="A164" s="38" t="s">
        <v>48</v>
      </c>
      <c r="B164" s="42" t="s">
        <v>48</v>
      </c>
    </row>
    <row r="165" spans="1:2" ht="12.75">
      <c r="A165" s="39" t="s">
        <v>189</v>
      </c>
      <c r="B165" s="40" t="s">
        <v>75</v>
      </c>
    </row>
    <row r="166" spans="1:2" ht="12.75">
      <c r="A166" s="38" t="s">
        <v>190</v>
      </c>
      <c r="B166" s="41">
        <v>500</v>
      </c>
    </row>
    <row r="167" spans="1:2" ht="12.75">
      <c r="A167" s="38" t="s">
        <v>191</v>
      </c>
      <c r="B167" s="41">
        <v>500</v>
      </c>
    </row>
    <row r="168" spans="1:2" ht="12.75">
      <c r="A168" s="38" t="s">
        <v>192</v>
      </c>
      <c r="B168" s="41">
        <v>750</v>
      </c>
    </row>
    <row r="169" spans="1:2" ht="12.75">
      <c r="A169" s="38" t="s">
        <v>193</v>
      </c>
      <c r="B169" s="41">
        <v>800</v>
      </c>
    </row>
    <row r="170" spans="1:2" ht="12.75">
      <c r="A170" s="38" t="s">
        <v>194</v>
      </c>
      <c r="B170" s="41">
        <v>530</v>
      </c>
    </row>
    <row r="171" spans="1:2" ht="12.75">
      <c r="A171" s="38" t="s">
        <v>195</v>
      </c>
      <c r="B171" s="41">
        <v>400</v>
      </c>
    </row>
    <row r="172" spans="1:2" ht="12.75">
      <c r="A172" s="38" t="s">
        <v>196</v>
      </c>
      <c r="B172" s="41">
        <v>700</v>
      </c>
    </row>
    <row r="173" spans="1:2" ht="12.75">
      <c r="A173" s="38" t="s">
        <v>197</v>
      </c>
      <c r="B173" s="41">
        <v>1000</v>
      </c>
    </row>
    <row r="174" spans="1:2" ht="12.75">
      <c r="A174" s="38" t="s">
        <v>198</v>
      </c>
      <c r="B174" s="41">
        <v>570</v>
      </c>
    </row>
    <row r="175" spans="1:2" ht="12.75">
      <c r="A175" s="38" t="s">
        <v>199</v>
      </c>
      <c r="B175" s="41">
        <v>500</v>
      </c>
    </row>
    <row r="176" spans="1:2" ht="12.75">
      <c r="A176" s="38" t="s">
        <v>200</v>
      </c>
      <c r="B176" s="41">
        <v>550</v>
      </c>
    </row>
    <row r="177" spans="1:2" ht="12.75">
      <c r="A177" s="38" t="s">
        <v>201</v>
      </c>
      <c r="B177" s="41">
        <v>750</v>
      </c>
    </row>
    <row r="178" spans="1:2" ht="12.75">
      <c r="A178" s="38" t="s">
        <v>202</v>
      </c>
      <c r="B178" s="41">
        <v>900</v>
      </c>
    </row>
    <row r="179" spans="1:2" ht="12.75">
      <c r="A179" s="38" t="s">
        <v>203</v>
      </c>
      <c r="B179" s="41">
        <v>700</v>
      </c>
    </row>
    <row r="180" spans="1:2" ht="12.75">
      <c r="A180" s="38" t="s">
        <v>204</v>
      </c>
      <c r="B180" s="41">
        <v>500</v>
      </c>
    </row>
    <row r="181" spans="1:2" ht="12.75">
      <c r="A181" s="38" t="s">
        <v>205</v>
      </c>
      <c r="B181" s="41">
        <v>1150</v>
      </c>
    </row>
    <row r="182" spans="1:2" ht="12.75">
      <c r="A182" s="38" t="s">
        <v>206</v>
      </c>
      <c r="B182" s="41">
        <v>670</v>
      </c>
    </row>
    <row r="183" spans="1:2" ht="12.75">
      <c r="A183" s="38" t="s">
        <v>207</v>
      </c>
      <c r="B183" s="41">
        <v>700</v>
      </c>
    </row>
    <row r="184" spans="1:2" ht="12.75">
      <c r="A184" s="38" t="s">
        <v>208</v>
      </c>
      <c r="B184" s="41">
        <v>730</v>
      </c>
    </row>
    <row r="185" spans="1:2" ht="12.75">
      <c r="A185" s="38" t="s">
        <v>209</v>
      </c>
      <c r="B185" s="41">
        <v>1000</v>
      </c>
    </row>
    <row r="186" spans="1:2" ht="12.75">
      <c r="A186" s="38" t="s">
        <v>210</v>
      </c>
      <c r="B186" s="41">
        <v>870</v>
      </c>
    </row>
    <row r="187" spans="1:2" ht="12.75">
      <c r="A187" s="38" t="s">
        <v>211</v>
      </c>
      <c r="B187" s="41">
        <v>730</v>
      </c>
    </row>
    <row r="188" spans="1:2" ht="12.75">
      <c r="A188" s="38" t="s">
        <v>212</v>
      </c>
      <c r="B188" s="41">
        <v>500</v>
      </c>
    </row>
    <row r="189" spans="1:2" ht="12.75">
      <c r="A189" s="38" t="s">
        <v>213</v>
      </c>
      <c r="B189" s="41">
        <v>890</v>
      </c>
    </row>
    <row r="190" spans="1:2" ht="12.75">
      <c r="A190" s="38" t="s">
        <v>214</v>
      </c>
      <c r="B190" s="41">
        <v>600</v>
      </c>
    </row>
    <row r="191" spans="1:2" ht="12.75">
      <c r="A191" s="38" t="s">
        <v>215</v>
      </c>
      <c r="B191" s="41">
        <v>660</v>
      </c>
    </row>
    <row r="192" spans="1:2" ht="12.75">
      <c r="A192" s="38" t="s">
        <v>216</v>
      </c>
      <c r="B192" s="41">
        <v>690</v>
      </c>
    </row>
    <row r="193" spans="1:2" ht="12.75">
      <c r="A193" s="38" t="s">
        <v>217</v>
      </c>
      <c r="B193" s="41">
        <v>450</v>
      </c>
    </row>
    <row r="194" spans="1:2" ht="12.75">
      <c r="A194" s="38" t="s">
        <v>218</v>
      </c>
      <c r="B194" s="41">
        <v>800</v>
      </c>
    </row>
    <row r="195" spans="1:2" ht="12.75">
      <c r="A195" s="38" t="s">
        <v>219</v>
      </c>
      <c r="B195" s="41">
        <v>400</v>
      </c>
    </row>
    <row r="196" spans="1:2" ht="12.75">
      <c r="A196" s="38" t="s">
        <v>220</v>
      </c>
      <c r="B196" s="41">
        <v>800</v>
      </c>
    </row>
    <row r="197" spans="1:2" ht="12.75">
      <c r="A197" s="38" t="s">
        <v>221</v>
      </c>
      <c r="B197" s="41">
        <v>730</v>
      </c>
    </row>
    <row r="198" spans="1:2" ht="12.75">
      <c r="A198" s="38" t="s">
        <v>222</v>
      </c>
      <c r="B198" s="41">
        <v>890</v>
      </c>
    </row>
    <row r="199" spans="1:2" ht="12.75">
      <c r="A199" s="38" t="s">
        <v>223</v>
      </c>
      <c r="B199" s="41">
        <v>800</v>
      </c>
    </row>
    <row r="200" spans="1:2" ht="12.75">
      <c r="A200" s="38" t="s">
        <v>224</v>
      </c>
      <c r="B200" s="41">
        <v>410</v>
      </c>
    </row>
    <row r="201" spans="1:2" ht="12.75">
      <c r="A201" s="38" t="s">
        <v>225</v>
      </c>
      <c r="B201" s="41">
        <v>1100</v>
      </c>
    </row>
    <row r="202" spans="1:2" ht="12.75">
      <c r="A202" s="38" t="s">
        <v>226</v>
      </c>
      <c r="B202" s="41">
        <v>600</v>
      </c>
    </row>
    <row r="203" spans="1:2" ht="12.75">
      <c r="A203" s="38" t="s">
        <v>227</v>
      </c>
      <c r="B203" s="41">
        <v>700</v>
      </c>
    </row>
    <row r="204" spans="1:2" ht="12.75">
      <c r="A204" s="38" t="s">
        <v>228</v>
      </c>
      <c r="B204" s="41">
        <v>520</v>
      </c>
    </row>
    <row r="205" spans="1:2" ht="12.75">
      <c r="A205" s="38" t="s">
        <v>229</v>
      </c>
      <c r="B205" s="41">
        <v>650</v>
      </c>
    </row>
    <row r="206" spans="1:2" ht="12.75">
      <c r="A206" s="38" t="s">
        <v>230</v>
      </c>
      <c r="B206" s="41">
        <v>400</v>
      </c>
    </row>
    <row r="207" spans="1:2" ht="12.75">
      <c r="A207" s="38" t="s">
        <v>231</v>
      </c>
      <c r="B207" s="41">
        <v>550</v>
      </c>
    </row>
    <row r="208" spans="1:2" ht="12.75">
      <c r="A208" s="38" t="s">
        <v>232</v>
      </c>
      <c r="B208" s="41">
        <v>510</v>
      </c>
    </row>
    <row r="209" spans="1:2" ht="12.75">
      <c r="A209" s="38" t="s">
        <v>233</v>
      </c>
      <c r="B209" s="41">
        <v>690</v>
      </c>
    </row>
    <row r="210" spans="1:2" ht="12.75">
      <c r="A210" s="38" t="s">
        <v>48</v>
      </c>
      <c r="B210" s="42" t="s">
        <v>48</v>
      </c>
    </row>
    <row r="211" spans="1:2" ht="12.75">
      <c r="A211" s="39" t="s">
        <v>234</v>
      </c>
      <c r="B211" s="40" t="s">
        <v>75</v>
      </c>
    </row>
    <row r="212" spans="1:2" ht="12.75">
      <c r="A212" s="38" t="s">
        <v>235</v>
      </c>
      <c r="B212" s="41">
        <v>950</v>
      </c>
    </row>
    <row r="213" spans="1:2" ht="12.75">
      <c r="A213" s="38" t="s">
        <v>236</v>
      </c>
      <c r="B213" s="41">
        <v>700</v>
      </c>
    </row>
    <row r="214" spans="1:2" ht="12.75">
      <c r="A214" s="38" t="s">
        <v>237</v>
      </c>
      <c r="B214" s="41">
        <v>630</v>
      </c>
    </row>
    <row r="215" spans="1:2" ht="12.75">
      <c r="A215" s="38" t="s">
        <v>238</v>
      </c>
      <c r="B215" s="41">
        <v>740</v>
      </c>
    </row>
    <row r="216" spans="1:2" ht="12.75" customHeight="1">
      <c r="A216" s="47" t="s">
        <v>239</v>
      </c>
      <c r="B216" s="47"/>
    </row>
    <row r="217" spans="1:2" ht="12.75" customHeight="1">
      <c r="A217" s="45" t="s">
        <v>240</v>
      </c>
      <c r="B217" s="45"/>
    </row>
    <row r="218" spans="1:2" ht="12.75" customHeight="1">
      <c r="A218" s="45" t="s">
        <v>241</v>
      </c>
      <c r="B218" s="45"/>
    </row>
    <row r="219" spans="1:2" ht="12.75" customHeight="1">
      <c r="A219" s="45" t="s">
        <v>242</v>
      </c>
      <c r="B219" s="45"/>
    </row>
    <row r="220" spans="1:2" ht="12.75" customHeight="1">
      <c r="A220" s="45" t="s">
        <v>243</v>
      </c>
      <c r="B220" s="45"/>
    </row>
    <row r="221" spans="1:2" ht="12.75" customHeight="1">
      <c r="A221" s="45" t="s">
        <v>244</v>
      </c>
      <c r="B221" s="45"/>
    </row>
    <row r="222" spans="1:2" ht="12.75" customHeight="1">
      <c r="A222" s="45" t="s">
        <v>245</v>
      </c>
      <c r="B222" s="45"/>
    </row>
    <row r="223" spans="1:2" ht="12.75" customHeight="1">
      <c r="A223" s="45" t="s">
        <v>246</v>
      </c>
      <c r="B223" s="45"/>
    </row>
    <row r="224" spans="1:2" ht="12.75" customHeight="1">
      <c r="A224" s="45" t="s">
        <v>247</v>
      </c>
      <c r="B224" s="45"/>
    </row>
    <row r="225" spans="1:2" ht="12.75" customHeight="1">
      <c r="A225" s="45" t="s">
        <v>248</v>
      </c>
      <c r="B225" s="45"/>
    </row>
    <row r="226" spans="1:2" ht="12.75" customHeight="1">
      <c r="A226" s="45" t="s">
        <v>249</v>
      </c>
      <c r="B226" s="45"/>
    </row>
    <row r="227" spans="1:2" ht="12.75" customHeight="1">
      <c r="A227" s="45" t="s">
        <v>250</v>
      </c>
      <c r="B227" s="45"/>
    </row>
    <row r="228" spans="1:2" ht="12.75" customHeight="1">
      <c r="A228" s="45" t="s">
        <v>251</v>
      </c>
      <c r="B228" s="45"/>
    </row>
    <row r="229" spans="1:2" ht="12.75" customHeight="1">
      <c r="A229" s="45" t="s">
        <v>252</v>
      </c>
      <c r="B229" s="45"/>
    </row>
    <row r="230" spans="1:2" ht="12.75" customHeight="1">
      <c r="A230" s="45" t="s">
        <v>253</v>
      </c>
      <c r="B230" s="45"/>
    </row>
    <row r="231" spans="1:2" ht="12.75" customHeight="1">
      <c r="A231" s="45" t="s">
        <v>254</v>
      </c>
      <c r="B231" s="45"/>
    </row>
    <row r="232" spans="1:2" ht="12.75">
      <c r="A232" s="37"/>
      <c r="B232" s="37"/>
    </row>
  </sheetData>
  <sheetProtection selectLockedCells="1" selectUnlockedCells="1"/>
  <mergeCells count="38">
    <mergeCell ref="A230:B230"/>
    <mergeCell ref="A231:B231"/>
    <mergeCell ref="A224:B224"/>
    <mergeCell ref="A225:B225"/>
    <mergeCell ref="A226:B226"/>
    <mergeCell ref="A227:B227"/>
    <mergeCell ref="A228:B228"/>
    <mergeCell ref="A229:B229"/>
    <mergeCell ref="A218:B218"/>
    <mergeCell ref="A219:B219"/>
    <mergeCell ref="A220:B220"/>
    <mergeCell ref="A221:B221"/>
    <mergeCell ref="A222:B222"/>
    <mergeCell ref="A223:B223"/>
    <mergeCell ref="A43:B43"/>
    <mergeCell ref="A44:B44"/>
    <mergeCell ref="A45:B45"/>
    <mergeCell ref="A46:B46"/>
    <mergeCell ref="A216:B216"/>
    <mergeCell ref="A217:B217"/>
    <mergeCell ref="A18:B18"/>
    <mergeCell ref="A21:B21"/>
    <mergeCell ref="A24:B24"/>
    <mergeCell ref="A30:B30"/>
    <mergeCell ref="A41:B41"/>
    <mergeCell ref="A42:B42"/>
    <mergeCell ref="A9:B9"/>
    <mergeCell ref="A13:B13"/>
    <mergeCell ref="A14:B14"/>
    <mergeCell ref="A15:B15"/>
    <mergeCell ref="A16:B16"/>
    <mergeCell ref="A17:B17"/>
    <mergeCell ref="A2:B2"/>
    <mergeCell ref="A4:B4"/>
    <mergeCell ref="A5:B5"/>
    <mergeCell ref="A6:B6"/>
    <mergeCell ref="A7:B7"/>
    <mergeCell ref="A8:B8"/>
  </mergeCells>
  <hyperlinks>
    <hyperlink ref="A13" r:id="rId1" display="Se skatteetatens hjemmesider for disse satsene"/>
    <hyperlink ref="A24" r:id="rId2" display="For mer informasjon om dette, se Skatteetatens nettsider."/>
  </hyperlinks>
  <printOptions/>
  <pageMargins left="0.7875" right="0.7875" top="0.7875" bottom="0.7875" header="0.5118055555555555" footer="0.5118055555555555"/>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Jonas Skaug</dc:creator>
  <cp:keywords/>
  <dc:description/>
  <cp:lastModifiedBy>Jonas Skaug</cp:lastModifiedBy>
  <cp:lastPrinted>2023-06-12T06:44:28Z</cp:lastPrinted>
  <dcterms:created xsi:type="dcterms:W3CDTF">2023-06-12T06:44:47Z</dcterms:created>
  <dcterms:modified xsi:type="dcterms:W3CDTF">2023-06-23T09:43:31Z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